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0" activeTab="0"/>
  </bookViews>
  <sheets>
    <sheet name="Worksheet" sheetId="1" r:id="rId1"/>
  </sheets>
  <definedNames>
    <definedName name="_xlnm.Print_Area" localSheetId="0">'Worksheet'!$A:$IV</definedName>
  </definedNames>
  <calcPr fullCalcOnLoad="1"/>
</workbook>
</file>

<file path=xl/sharedStrings.xml><?xml version="1.0" encoding="utf-8"?>
<sst xmlns="http://schemas.openxmlformats.org/spreadsheetml/2006/main" count="46" uniqueCount="44">
  <si>
    <t>MILO</t>
  </si>
  <si>
    <t>olje</t>
  </si>
  <si>
    <t>Mandlevo (sladko) olje</t>
  </si>
  <si>
    <t>Olje  breskovih pečk</t>
  </si>
  <si>
    <t>Avokadovo olje</t>
  </si>
  <si>
    <t>Maslo</t>
  </si>
  <si>
    <t>Goveji loj</t>
  </si>
  <si>
    <t>Ricinusovo olje</t>
  </si>
  <si>
    <t>Kokosovo maslo</t>
  </si>
  <si>
    <t>Kokosovo olje</t>
  </si>
  <si>
    <t>Koruzno olje</t>
  </si>
  <si>
    <t>Lešnikovo olje</t>
  </si>
  <si>
    <t>Konopljino olje</t>
  </si>
  <si>
    <t>Jojobino olje</t>
  </si>
  <si>
    <t>Svinjska mast</t>
  </si>
  <si>
    <t>Olivno olje</t>
  </si>
  <si>
    <t>Olje paminih semen</t>
  </si>
  <si>
    <t>Palmino olje</t>
  </si>
  <si>
    <t>Klokočkovo olje</t>
  </si>
  <si>
    <t>Žafranikino olje</t>
  </si>
  <si>
    <t>Sezamovo olje</t>
  </si>
  <si>
    <t>Karitejevo maslo</t>
  </si>
  <si>
    <t>Rstlinska mast</t>
  </si>
  <si>
    <t>Sojino olje</t>
  </si>
  <si>
    <t>Sončnično olje</t>
  </si>
  <si>
    <t>Olje pšeničnih kalčkov</t>
  </si>
  <si>
    <t>Skupaj</t>
  </si>
  <si>
    <r>
      <t>**Vpišite količino v stolpec "</t>
    </r>
    <r>
      <rPr>
        <b/>
        <sz val="10"/>
        <color indexed="11"/>
        <rFont val="Arial"/>
        <family val="0"/>
      </rPr>
      <t>količina olja</t>
    </r>
    <r>
      <rPr>
        <b/>
        <sz val="10"/>
        <color indexed="8"/>
        <rFont val="Arial"/>
        <family val="0"/>
      </rPr>
      <t xml:space="preserve">" </t>
    </r>
    <r>
      <rPr>
        <b/>
        <sz val="10"/>
        <color indexed="8"/>
        <rFont val="Arial"/>
        <family val="0"/>
      </rPr>
      <t>in tabela bo izračunala ostala polja.</t>
    </r>
  </si>
  <si>
    <r>
      <rPr>
        <b/>
        <sz val="10"/>
        <color indexed="8"/>
        <rFont val="Arial"/>
        <family val="0"/>
      </rPr>
      <t>***Uporabljate lahko katerekoli merske enote (g, dag, kg) - izračun je relativen. Pazite le,</t>
    </r>
  </si>
  <si>
    <r>
      <rPr>
        <b/>
        <sz val="10"/>
        <color indexed="8"/>
        <rFont val="Arial"/>
        <family val="0"/>
      </rPr>
      <t xml:space="preserve">    da so vse količine merjene v istih enotah. </t>
    </r>
  </si>
  <si>
    <t>Ostali dodatki</t>
  </si>
  <si>
    <t>DATUM</t>
  </si>
  <si>
    <t>SAP št.</t>
  </si>
  <si>
    <t>količina</t>
  </si>
  <si>
    <t>olja</t>
  </si>
  <si>
    <t>Po Bill &amp; Therese Lott  thereselott@cox.net</t>
  </si>
  <si>
    <t>priredil Lovro Vehovar www.zelisca-korina.com</t>
  </si>
  <si>
    <t>normalno</t>
  </si>
  <si>
    <t>NaOH</t>
  </si>
  <si>
    <t>milo</t>
  </si>
  <si>
    <t>voda</t>
  </si>
  <si>
    <t>NaOH = lug</t>
  </si>
  <si>
    <t xml:space="preserve">milo s 5% </t>
  </si>
  <si>
    <t>več olja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</si>
</sst>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#,##0"/>
    <numFmt numFmtId="167" formatCode="[$$-2C0A]*  #,##0.00"/>
    <numFmt numFmtId="168" formatCode="[$$-2C0A]*  #,##0"/>
    <numFmt numFmtId="169" formatCode="0%"/>
    <numFmt numFmtId="170" formatCode="0.0000"/>
    <numFmt numFmtId="171" formatCode="m/d/yy"/>
  </numFmts>
  <fonts count="7">
    <font>
      <sz val="10"/>
      <color indexed="8"/>
      <name val="Sans"/>
      <family val="0"/>
    </font>
    <font>
      <sz val="10"/>
      <color indexed="8"/>
      <name val="Sans-PS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1"/>
      <name val="Arial"/>
      <family val="0"/>
    </font>
    <font>
      <b/>
      <sz val="8"/>
      <color indexed="8"/>
      <name val="Arial"/>
      <family val="0"/>
    </font>
    <font>
      <b/>
      <sz val="10"/>
      <color indexed="3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darkGray"/>
    </fill>
  </fills>
  <borders count="32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>
        <color indexed="9"/>
      </top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double"/>
      <right style="double"/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5" fontId="2" fillId="0" borderId="0">
      <alignment/>
      <protection/>
    </xf>
    <xf numFmtId="166" fontId="2" fillId="0" borderId="0">
      <alignment/>
      <protection/>
    </xf>
    <xf numFmtId="167" fontId="2" fillId="0" borderId="0">
      <alignment/>
      <protection/>
    </xf>
    <xf numFmtId="168" fontId="2" fillId="0" borderId="0">
      <alignment/>
      <protection/>
    </xf>
    <xf numFmtId="169" fontId="2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0" applyAlignment="1">
      <alignment/>
    </xf>
    <xf numFmtId="164" fontId="3" fillId="0" borderId="0" xfId="0" applyAlignment="1">
      <alignment/>
    </xf>
    <xf numFmtId="165" fontId="6" fillId="2" borderId="1" xfId="0" applyAlignment="1">
      <alignment horizontal="right"/>
    </xf>
    <xf numFmtId="164" fontId="3" fillId="0" borderId="2" xfId="0" applyAlignment="1">
      <alignment/>
    </xf>
    <xf numFmtId="165" fontId="3" fillId="3" borderId="3" xfId="0" applyAlignment="1">
      <alignment/>
    </xf>
    <xf numFmtId="165" fontId="3" fillId="3" borderId="2" xfId="0" applyAlignment="1">
      <alignment/>
    </xf>
    <xf numFmtId="164" fontId="3" fillId="2" borderId="4" xfId="0" applyAlignment="1">
      <alignment/>
    </xf>
    <xf numFmtId="165" fontId="3" fillId="4" borderId="5" xfId="0" applyAlignment="1">
      <alignment/>
    </xf>
    <xf numFmtId="170" fontId="6" fillId="2" borderId="0" xfId="0" applyAlignment="1">
      <alignment/>
    </xf>
    <xf numFmtId="165" fontId="3" fillId="2" borderId="6" xfId="0" applyAlignment="1">
      <alignment/>
    </xf>
    <xf numFmtId="165" fontId="3" fillId="2" borderId="7" xfId="0" applyAlignment="1">
      <alignment horizontal="right"/>
    </xf>
    <xf numFmtId="165" fontId="3" fillId="4" borderId="8" xfId="0" applyAlignment="1">
      <alignment/>
    </xf>
    <xf numFmtId="170" fontId="3" fillId="5" borderId="2" xfId="0" applyAlignment="1">
      <alignment/>
    </xf>
    <xf numFmtId="165" fontId="3" fillId="2" borderId="0" xfId="0" applyAlignment="1">
      <alignment/>
    </xf>
    <xf numFmtId="165" fontId="3" fillId="5" borderId="6" xfId="0" applyAlignment="1">
      <alignment/>
    </xf>
    <xf numFmtId="170" fontId="3" fillId="2" borderId="4" xfId="0" applyAlignment="1">
      <alignment/>
    </xf>
    <xf numFmtId="164" fontId="5" fillId="2" borderId="9" xfId="0" applyAlignment="1">
      <alignment/>
    </xf>
    <xf numFmtId="164" fontId="3" fillId="2" borderId="0" xfId="0" applyAlignment="1">
      <alignment/>
    </xf>
    <xf numFmtId="170" fontId="3" fillId="4" borderId="5" xfId="0" applyAlignment="1">
      <alignment/>
    </xf>
    <xf numFmtId="165" fontId="3" fillId="2" borderId="2" xfId="0" applyAlignment="1">
      <alignment/>
    </xf>
    <xf numFmtId="165" fontId="2" fillId="6" borderId="10" xfId="0" applyAlignment="1">
      <alignment/>
    </xf>
    <xf numFmtId="164" fontId="3" fillId="2" borderId="11" xfId="0" applyAlignment="1">
      <alignment/>
    </xf>
    <xf numFmtId="165" fontId="3" fillId="2" borderId="12" xfId="0" applyAlignment="1">
      <alignment horizontal="right"/>
    </xf>
    <xf numFmtId="164" fontId="3" fillId="5" borderId="6" xfId="0" applyAlignment="1">
      <alignment/>
    </xf>
    <xf numFmtId="165" fontId="3" fillId="0" borderId="0" xfId="0" applyAlignment="1">
      <alignment/>
    </xf>
    <xf numFmtId="164" fontId="6" fillId="2" borderId="13" xfId="0" applyAlignment="1">
      <alignment/>
    </xf>
    <xf numFmtId="164" fontId="3" fillId="2" borderId="14" xfId="0" applyAlignment="1">
      <alignment/>
    </xf>
    <xf numFmtId="165" fontId="3" fillId="4" borderId="15" xfId="0" applyAlignment="1">
      <alignment/>
    </xf>
    <xf numFmtId="170" fontId="3" fillId="2" borderId="2" xfId="0" applyAlignment="1">
      <alignment/>
    </xf>
    <xf numFmtId="165" fontId="3" fillId="5" borderId="2" xfId="0" applyAlignment="1">
      <alignment/>
    </xf>
    <xf numFmtId="165" fontId="3" fillId="5" borderId="3" xfId="0" applyAlignment="1">
      <alignment/>
    </xf>
    <xf numFmtId="165" fontId="3" fillId="2" borderId="3" xfId="0" applyAlignment="1">
      <alignment/>
    </xf>
    <xf numFmtId="164" fontId="3" fillId="2" borderId="16" xfId="0" applyAlignment="1">
      <alignment/>
    </xf>
    <xf numFmtId="165" fontId="3" fillId="4" borderId="3" xfId="0" applyAlignment="1">
      <alignment/>
    </xf>
    <xf numFmtId="164" fontId="3" fillId="5" borderId="2" xfId="0" applyAlignment="1">
      <alignment/>
    </xf>
    <xf numFmtId="165" fontId="3" fillId="2" borderId="17" xfId="0" applyAlignment="1">
      <alignment/>
    </xf>
    <xf numFmtId="164" fontId="3" fillId="4" borderId="6" xfId="0" applyAlignment="1">
      <alignment/>
    </xf>
    <xf numFmtId="165" fontId="3" fillId="3" borderId="3" xfId="0" applyAlignment="1">
      <alignment/>
    </xf>
    <xf numFmtId="164" fontId="3" fillId="4" borderId="15" xfId="0" applyAlignment="1">
      <alignment/>
    </xf>
    <xf numFmtId="170" fontId="3" fillId="2" borderId="0" xfId="0" applyAlignment="1">
      <alignment/>
    </xf>
    <xf numFmtId="165" fontId="3" fillId="3" borderId="2" xfId="0" applyAlignment="1">
      <alignment/>
    </xf>
    <xf numFmtId="170" fontId="3" fillId="2" borderId="0" xfId="0" applyAlignment="1">
      <alignment/>
    </xf>
    <xf numFmtId="164" fontId="4" fillId="2" borderId="0" xfId="0" applyAlignment="1">
      <alignment horizontal="center"/>
    </xf>
    <xf numFmtId="165" fontId="5" fillId="2" borderId="0" xfId="0" applyAlignment="1">
      <alignment/>
    </xf>
    <xf numFmtId="165" fontId="3" fillId="3" borderId="6" xfId="0" applyAlignment="1">
      <alignment/>
    </xf>
    <xf numFmtId="164" fontId="3" fillId="2" borderId="4" xfId="0" applyAlignment="1">
      <alignment/>
    </xf>
    <xf numFmtId="165" fontId="3" fillId="3" borderId="18" xfId="0" applyAlignment="1">
      <alignment/>
    </xf>
    <xf numFmtId="164" fontId="3" fillId="3" borderId="2" xfId="0" applyAlignment="1">
      <alignment/>
    </xf>
    <xf numFmtId="164" fontId="3" fillId="2" borderId="6" xfId="0" applyAlignment="1">
      <alignment/>
    </xf>
    <xf numFmtId="164" fontId="2" fillId="2" borderId="12" xfId="0" applyAlignment="1">
      <alignment/>
    </xf>
    <xf numFmtId="165" fontId="3" fillId="2" borderId="2" xfId="0" applyAlignment="1">
      <alignment/>
    </xf>
    <xf numFmtId="164" fontId="3" fillId="4" borderId="2" xfId="0" applyAlignment="1">
      <alignment/>
    </xf>
    <xf numFmtId="165" fontId="3" fillId="5" borderId="19" xfId="0" applyAlignment="1">
      <alignment/>
    </xf>
    <xf numFmtId="170" fontId="3" fillId="0" borderId="0" xfId="0" applyAlignment="1">
      <alignment/>
    </xf>
    <xf numFmtId="170" fontId="3" fillId="7" borderId="17" xfId="0" applyAlignment="1">
      <alignment/>
    </xf>
    <xf numFmtId="170" fontId="3" fillId="4" borderId="2" xfId="0" applyAlignment="1">
      <alignment/>
    </xf>
    <xf numFmtId="165" fontId="3" fillId="4" borderId="20" xfId="0" applyAlignment="1">
      <alignment/>
    </xf>
    <xf numFmtId="170" fontId="3" fillId="3" borderId="0" xfId="0" applyAlignment="1">
      <alignment/>
    </xf>
    <xf numFmtId="170" fontId="3" fillId="2" borderId="17" xfId="0" applyAlignment="1">
      <alignment/>
    </xf>
    <xf numFmtId="170" fontId="3" fillId="3" borderId="2" xfId="0" applyAlignment="1">
      <alignment/>
    </xf>
    <xf numFmtId="165" fontId="3" fillId="2" borderId="17" xfId="0" applyAlignment="1">
      <alignment horizontal="center"/>
    </xf>
    <xf numFmtId="164" fontId="3" fillId="2" borderId="2" xfId="0" applyAlignment="1">
      <alignment/>
    </xf>
    <xf numFmtId="164" fontId="4" fillId="2" borderId="7" xfId="0" applyAlignment="1">
      <alignment horizontal="center"/>
    </xf>
    <xf numFmtId="165" fontId="3" fillId="2" borderId="3" xfId="0" applyAlignment="1">
      <alignment/>
    </xf>
    <xf numFmtId="164" fontId="3" fillId="2" borderId="0" xfId="0" applyAlignment="1">
      <alignment/>
    </xf>
    <xf numFmtId="170" fontId="6" fillId="2" borderId="7" xfId="0" applyAlignment="1">
      <alignment horizontal="right"/>
    </xf>
    <xf numFmtId="165" fontId="3" fillId="2" borderId="21" xfId="0" applyAlignment="1">
      <alignment horizontal="right"/>
    </xf>
    <xf numFmtId="164" fontId="6" fillId="2" borderId="22" xfId="0" applyAlignment="1">
      <alignment/>
    </xf>
    <xf numFmtId="164" fontId="3" fillId="2" borderId="23" xfId="0" applyAlignment="1">
      <alignment/>
    </xf>
    <xf numFmtId="164" fontId="3" fillId="2" borderId="9" xfId="0" applyAlignment="1">
      <alignment/>
    </xf>
    <xf numFmtId="164" fontId="2" fillId="3" borderId="0" xfId="0" applyAlignment="1">
      <alignment/>
    </xf>
    <xf numFmtId="165" fontId="4" fillId="2" borderId="0" xfId="0" applyAlignment="1">
      <alignment/>
    </xf>
    <xf numFmtId="165" fontId="6" fillId="2" borderId="21" xfId="0" applyAlignment="1">
      <alignment horizontal="right"/>
    </xf>
    <xf numFmtId="164" fontId="3" fillId="2" borderId="24" xfId="0" applyAlignment="1">
      <alignment/>
    </xf>
    <xf numFmtId="171" fontId="3" fillId="2" borderId="25" xfId="0" applyAlignment="1">
      <alignment/>
    </xf>
    <xf numFmtId="170" fontId="3" fillId="3" borderId="2" xfId="0" applyAlignment="1">
      <alignment/>
    </xf>
    <xf numFmtId="164" fontId="3" fillId="2" borderId="26" xfId="0" applyAlignment="1">
      <alignment/>
    </xf>
    <xf numFmtId="165" fontId="3" fillId="2" borderId="18" xfId="0" applyAlignment="1">
      <alignment/>
    </xf>
    <xf numFmtId="165" fontId="3" fillId="5" borderId="18" xfId="0" applyAlignment="1">
      <alignment/>
    </xf>
    <xf numFmtId="170" fontId="3" fillId="2" borderId="2" xfId="0" applyAlignment="1">
      <alignment/>
    </xf>
    <xf numFmtId="165" fontId="3" fillId="3" borderId="18" xfId="0" applyAlignment="1">
      <alignment/>
    </xf>
    <xf numFmtId="164" fontId="3" fillId="3" borderId="2" xfId="0" applyAlignment="1">
      <alignment/>
    </xf>
    <xf numFmtId="165" fontId="3" fillId="4" borderId="18" xfId="0" applyAlignment="1">
      <alignment/>
    </xf>
    <xf numFmtId="164" fontId="2" fillId="2" borderId="0" xfId="0" applyAlignment="1">
      <alignment/>
    </xf>
    <xf numFmtId="164" fontId="3" fillId="4" borderId="27" xfId="0" applyAlignment="1">
      <alignment/>
    </xf>
    <xf numFmtId="164" fontId="3" fillId="3" borderId="6" xfId="0" applyAlignment="1">
      <alignment/>
    </xf>
    <xf numFmtId="164" fontId="3" fillId="2" borderId="6" xfId="0" applyAlignment="1">
      <alignment/>
    </xf>
    <xf numFmtId="165" fontId="3" fillId="2" borderId="0" xfId="0" applyAlignment="1">
      <alignment/>
    </xf>
    <xf numFmtId="164" fontId="3" fillId="2" borderId="28" xfId="0" applyAlignment="1">
      <alignment/>
    </xf>
    <xf numFmtId="164" fontId="3" fillId="2" borderId="17" xfId="0" applyAlignment="1">
      <alignment/>
    </xf>
    <xf numFmtId="165" fontId="2" fillId="2" borderId="0" xfId="0" applyAlignment="1">
      <alignment/>
    </xf>
    <xf numFmtId="164" fontId="3" fillId="2" borderId="6" xfId="0" applyAlignment="1">
      <alignment/>
    </xf>
    <xf numFmtId="165" fontId="3" fillId="5" borderId="29" xfId="0" applyAlignment="1">
      <alignment/>
    </xf>
    <xf numFmtId="165" fontId="3" fillId="4" borderId="2" xfId="0" applyAlignment="1">
      <alignment/>
    </xf>
    <xf numFmtId="165" fontId="6" fillId="2" borderId="12" xfId="0" applyAlignment="1">
      <alignment horizontal="right"/>
    </xf>
    <xf numFmtId="165" fontId="2" fillId="6" borderId="30" xfId="0" applyAlignment="1">
      <alignment/>
    </xf>
    <xf numFmtId="164" fontId="3" fillId="2" borderId="31" xfId="0" applyAlignment="1">
      <alignment/>
    </xf>
    <xf numFmtId="164" fontId="3" fillId="2" borderId="2" xfId="0" applyAlignment="1">
      <alignment/>
    </xf>
    <xf numFmtId="164" fontId="2" fillId="7" borderId="17" xfId="0" applyAlignment="1">
      <alignment/>
    </xf>
    <xf numFmtId="164" fontId="6" fillId="6" borderId="6" xfId="0" applyAlignment="1">
      <alignment/>
    </xf>
    <xf numFmtId="164" fontId="3" fillId="3" borderId="6" xfId="0" applyAlignment="1">
      <alignment/>
    </xf>
    <xf numFmtId="165" fontId="3" fillId="3" borderId="6" xfId="0" applyAlignment="1">
      <alignment/>
    </xf>
    <xf numFmtId="165" fontId="3" fillId="2" borderId="6" xfId="0" applyAlignment="1">
      <alignment/>
    </xf>
    <xf numFmtId="165" fontId="3" fillId="2" borderId="18" xfId="0" applyAlignment="1">
      <alignment/>
    </xf>
    <xf numFmtId="165" fontId="3" fillId="4" borderId="6" xfId="0" applyAlignment="1">
      <alignment/>
    </xf>
    <xf numFmtId="165" fontId="2" fillId="0" borderId="0" xfId="16">
      <alignment/>
      <protection/>
    </xf>
    <xf numFmtId="166" fontId="2" fillId="0" borderId="0" xfId="17">
      <alignment/>
      <protection/>
    </xf>
    <xf numFmtId="167" fontId="2" fillId="0" borderId="0" xfId="18">
      <alignment/>
      <protection/>
    </xf>
    <xf numFmtId="168" fontId="2" fillId="0" borderId="0" xfId="19">
      <alignment/>
      <protection/>
    </xf>
    <xf numFmtId="169" fontId="2" fillId="0" borderId="0" xfId="20">
      <alignment/>
      <protection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CC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003366"/>
      <rgbColor rgb="00339966"/>
      <rgbColor rgb="00003300"/>
      <rgbColor rgb="00333300"/>
      <rgbColor rgb="00993300"/>
      <rgbColor rgb="00333399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25" zoomScaleNormal="125" workbookViewId="0" topLeftCell="A9">
      <selection activeCell="F4" sqref="F4"/>
    </sheetView>
  </sheetViews>
  <sheetFormatPr defaultColWidth="10.25390625" defaultRowHeight="12.75"/>
  <cols>
    <col min="1" max="1" width="20.875" style="2" customWidth="1"/>
    <col min="2" max="2" width="11.00390625" style="54" customWidth="1"/>
    <col min="3" max="3" width="9.00390625" style="2" customWidth="1"/>
    <col min="4" max="4" width="10.75390625" style="25" customWidth="1"/>
    <col min="5" max="5" width="10.375" style="25" customWidth="1"/>
    <col min="6" max="6" width="12.00390625" style="25" customWidth="1"/>
    <col min="7" max="256" width="10.00390625" style="2" customWidth="1"/>
  </cols>
  <sheetData>
    <row r="1" spans="1:7" ht="11.25">
      <c r="A1" s="100"/>
      <c r="B1" s="9"/>
      <c r="C1" s="65"/>
      <c r="D1" s="44" t="s">
        <v>35</v>
      </c>
      <c r="E1" s="14"/>
      <c r="F1" s="14"/>
      <c r="G1" s="97"/>
    </row>
    <row r="2" spans="1:7" ht="11.25">
      <c r="A2" s="100" t="s">
        <v>0</v>
      </c>
      <c r="B2" s="9" t="s">
        <v>31</v>
      </c>
      <c r="C2" s="65"/>
      <c r="D2" s="44" t="s">
        <v>36</v>
      </c>
      <c r="E2" s="14"/>
      <c r="F2" s="14"/>
      <c r="G2" s="97"/>
    </row>
    <row r="3" spans="1:7" ht="12.75">
      <c r="A3" s="27"/>
      <c r="B3" s="75"/>
      <c r="C3" s="65"/>
      <c r="D3" s="14"/>
      <c r="E3" s="14"/>
      <c r="F3" s="72" t="s">
        <v>41</v>
      </c>
      <c r="G3" s="97"/>
    </row>
    <row r="4" spans="1:8" ht="12">
      <c r="A4" s="87"/>
      <c r="B4" s="42"/>
      <c r="C4" s="43" t="s">
        <v>33</v>
      </c>
      <c r="D4" s="23" t="s">
        <v>37</v>
      </c>
      <c r="E4" s="61" t="s">
        <v>39</v>
      </c>
      <c r="F4" s="95" t="s">
        <v>42</v>
      </c>
      <c r="G4" s="68" t="s">
        <v>43</v>
      </c>
      <c r="H4" s="4"/>
    </row>
    <row r="5" spans="1:8" ht="12">
      <c r="A5" s="26" t="s">
        <v>1</v>
      </c>
      <c r="B5" s="66" t="s">
        <v>32</v>
      </c>
      <c r="C5" s="63" t="s">
        <v>34</v>
      </c>
      <c r="D5" s="67" t="s">
        <v>38</v>
      </c>
      <c r="E5" s="11" t="s">
        <v>40</v>
      </c>
      <c r="F5" s="73" t="s">
        <v>38</v>
      </c>
      <c r="G5" s="3" t="s">
        <v>40</v>
      </c>
      <c r="H5" s="4"/>
    </row>
    <row r="6" spans="1:7" ht="12">
      <c r="A6" s="82" t="s">
        <v>2</v>
      </c>
      <c r="B6" s="76">
        <v>0.136</v>
      </c>
      <c r="C6" s="101">
        <v>0</v>
      </c>
      <c r="D6" s="102">
        <f>C6*B6</f>
        <v>0</v>
      </c>
      <c r="E6" s="38">
        <f>C6*0.359</f>
        <v>0</v>
      </c>
      <c r="F6" s="6">
        <f>D6*0.95</f>
        <v>0</v>
      </c>
      <c r="G6" s="81">
        <f>E6</f>
        <v>0</v>
      </c>
    </row>
    <row r="7" spans="1:7" ht="11.25">
      <c r="A7" s="35" t="s">
        <v>3</v>
      </c>
      <c r="B7" s="13">
        <v>0.135</v>
      </c>
      <c r="C7" s="24">
        <v>0</v>
      </c>
      <c r="D7" s="15">
        <f>C7*B7</f>
        <v>0</v>
      </c>
      <c r="E7" s="31">
        <f>C7*0.359</f>
        <v>0</v>
      </c>
      <c r="F7" s="30">
        <f>D7*0.95</f>
        <v>0</v>
      </c>
      <c r="G7" s="79">
        <f>E7</f>
        <v>0</v>
      </c>
    </row>
    <row r="8" spans="1:7" ht="11.25">
      <c r="A8" s="82" t="s">
        <v>4</v>
      </c>
      <c r="B8" s="76">
        <v>0.133</v>
      </c>
      <c r="C8" s="101">
        <v>0</v>
      </c>
      <c r="D8" s="102">
        <f>C8*B8</f>
        <v>0</v>
      </c>
      <c r="E8" s="38">
        <f>C8*0.359</f>
        <v>0</v>
      </c>
      <c r="F8" s="6">
        <f>D8*0.95</f>
        <v>0</v>
      </c>
      <c r="G8" s="81">
        <f>E8</f>
        <v>0</v>
      </c>
    </row>
    <row r="9" spans="1:7" ht="11.25">
      <c r="A9" s="48" t="s">
        <v>5</v>
      </c>
      <c r="B9" s="60">
        <v>0.162</v>
      </c>
      <c r="C9" s="86">
        <v>0</v>
      </c>
      <c r="D9" s="45">
        <f>C9*B9</f>
        <v>0</v>
      </c>
      <c r="E9" s="5">
        <f>C9*0.359</f>
        <v>0</v>
      </c>
      <c r="F9" s="41">
        <f>D9*0.95</f>
        <v>0</v>
      </c>
      <c r="G9" s="47">
        <f>E9</f>
        <v>0</v>
      </c>
    </row>
    <row r="10" spans="1:7" ht="11.25">
      <c r="A10" s="98" t="s">
        <v>6</v>
      </c>
      <c r="B10" s="80">
        <v>0.14</v>
      </c>
      <c r="C10" s="49">
        <v>0</v>
      </c>
      <c r="D10" s="103">
        <f>C10*B10</f>
        <v>0</v>
      </c>
      <c r="E10" s="64">
        <f>C10*0.359</f>
        <v>0</v>
      </c>
      <c r="F10" s="20">
        <f>D10*0.95</f>
        <v>0</v>
      </c>
      <c r="G10" s="104">
        <f>E10</f>
        <v>0</v>
      </c>
    </row>
    <row r="11" spans="1:7" ht="11.25">
      <c r="A11" s="62" t="s">
        <v>7</v>
      </c>
      <c r="B11" s="29">
        <v>0.1286</v>
      </c>
      <c r="C11" s="92">
        <v>0</v>
      </c>
      <c r="D11" s="10">
        <f>C11*B11</f>
        <v>0</v>
      </c>
      <c r="E11" s="32">
        <f>C11*0.359</f>
        <v>0</v>
      </c>
      <c r="F11" s="51">
        <f>D11*0.98</f>
        <v>0</v>
      </c>
      <c r="G11" s="78">
        <f>E11</f>
        <v>0</v>
      </c>
    </row>
    <row r="12" spans="1:7" ht="11.25">
      <c r="A12" s="52" t="s">
        <v>8</v>
      </c>
      <c r="B12" s="56">
        <v>0.137</v>
      </c>
      <c r="C12" s="37">
        <v>0</v>
      </c>
      <c r="D12" s="105">
        <f>C12*B12</f>
        <v>0</v>
      </c>
      <c r="E12" s="34">
        <f>C12*0.359</f>
        <v>0</v>
      </c>
      <c r="F12" s="94">
        <f>D12*0.95</f>
        <v>0</v>
      </c>
      <c r="G12" s="83">
        <f>E12</f>
        <v>0</v>
      </c>
    </row>
    <row r="13" spans="1:7" ht="11.25">
      <c r="A13" s="62" t="s">
        <v>9</v>
      </c>
      <c r="B13" s="29">
        <v>0.19</v>
      </c>
      <c r="C13" s="92">
        <v>0</v>
      </c>
      <c r="D13" s="10">
        <f>C13*B13</f>
        <v>0</v>
      </c>
      <c r="E13" s="32">
        <f>C13*0.359</f>
        <v>0</v>
      </c>
      <c r="F13" s="51">
        <f>D13*0.95</f>
        <v>0</v>
      </c>
      <c r="G13" s="78">
        <f>E13</f>
        <v>0</v>
      </c>
    </row>
    <row r="14" spans="1:7" ht="11.25">
      <c r="A14" s="52" t="s">
        <v>10</v>
      </c>
      <c r="B14" s="56">
        <v>0.136</v>
      </c>
      <c r="C14" s="37">
        <v>0</v>
      </c>
      <c r="D14" s="105">
        <f>C14*B14</f>
        <v>0</v>
      </c>
      <c r="E14" s="34">
        <f>C14*0.359</f>
        <v>0</v>
      </c>
      <c r="F14" s="94">
        <f>D14*0.95</f>
        <v>0</v>
      </c>
      <c r="G14" s="83">
        <f>E14</f>
        <v>0</v>
      </c>
    </row>
    <row r="15" spans="1:7" ht="11.25">
      <c r="A15" s="52" t="s">
        <v>11</v>
      </c>
      <c r="B15" s="56">
        <v>0.1356</v>
      </c>
      <c r="C15" s="37">
        <v>0</v>
      </c>
      <c r="D15" s="105">
        <f>C15*B15</f>
        <v>0</v>
      </c>
      <c r="E15" s="34">
        <f>C15*0.359</f>
        <v>0</v>
      </c>
      <c r="F15" s="94">
        <f>D15*0.95</f>
        <v>0</v>
      </c>
      <c r="G15" s="83">
        <f>E15</f>
        <v>0</v>
      </c>
    </row>
    <row r="16" spans="1:7" ht="11.25">
      <c r="A16" s="62" t="s">
        <v>12</v>
      </c>
      <c r="B16" s="29">
        <v>0.1369</v>
      </c>
      <c r="C16" s="92">
        <v>0</v>
      </c>
      <c r="D16" s="10">
        <f>C16*B16</f>
        <v>0</v>
      </c>
      <c r="E16" s="32">
        <f>C16*0.359</f>
        <v>0</v>
      </c>
      <c r="F16" s="51">
        <f>D16*0.95</f>
        <v>0</v>
      </c>
      <c r="G16" s="78">
        <f>E16</f>
        <v>0</v>
      </c>
    </row>
    <row r="17" spans="1:7" ht="11.25">
      <c r="A17" s="52" t="s">
        <v>13</v>
      </c>
      <c r="B17" s="56">
        <v>0.069</v>
      </c>
      <c r="C17" s="37">
        <v>0</v>
      </c>
      <c r="D17" s="105">
        <f>C17*B17</f>
        <v>0</v>
      </c>
      <c r="E17" s="34">
        <f>C17*0.359</f>
        <v>0</v>
      </c>
      <c r="F17" s="94">
        <f>D17*0.95</f>
        <v>0</v>
      </c>
      <c r="G17" s="83">
        <f>E17</f>
        <v>0</v>
      </c>
    </row>
    <row r="18" spans="1:7" ht="11.25">
      <c r="A18" s="52" t="s">
        <v>14</v>
      </c>
      <c r="B18" s="56">
        <v>0.138</v>
      </c>
      <c r="C18" s="37">
        <v>0</v>
      </c>
      <c r="D18" s="105">
        <f>C18*B18</f>
        <v>0</v>
      </c>
      <c r="E18" s="34">
        <f>C18*0.359</f>
        <v>0</v>
      </c>
      <c r="F18" s="94">
        <f>D18*0.95</f>
        <v>0</v>
      </c>
      <c r="G18" s="83">
        <f>E18</f>
        <v>0</v>
      </c>
    </row>
    <row r="19" spans="1:7" ht="11.25">
      <c r="A19" s="62" t="s">
        <v>15</v>
      </c>
      <c r="B19" s="29">
        <v>0.134</v>
      </c>
      <c r="C19" s="92">
        <v>0</v>
      </c>
      <c r="D19" s="10">
        <f>C19*B19</f>
        <v>0</v>
      </c>
      <c r="E19" s="32">
        <f>C19*0.359</f>
        <v>0</v>
      </c>
      <c r="F19" s="51">
        <f>D19*0.95</f>
        <v>0</v>
      </c>
      <c r="G19" s="78">
        <f>E19</f>
        <v>0</v>
      </c>
    </row>
    <row r="20" spans="1:7" ht="11.25">
      <c r="A20" s="52" t="s">
        <v>16</v>
      </c>
      <c r="B20" s="56">
        <v>0.156</v>
      </c>
      <c r="C20" s="37">
        <v>0</v>
      </c>
      <c r="D20" s="105">
        <f>C20*B20</f>
        <v>0</v>
      </c>
      <c r="E20" s="34">
        <f>C20*0.359</f>
        <v>0</v>
      </c>
      <c r="F20" s="94">
        <f>D20*0.95</f>
        <v>0</v>
      </c>
      <c r="G20" s="83">
        <f>E20</f>
        <v>0</v>
      </c>
    </row>
    <row r="21" spans="1:7" ht="11.25">
      <c r="A21" s="62" t="s">
        <v>17</v>
      </c>
      <c r="B21" s="29">
        <v>0.141</v>
      </c>
      <c r="C21" s="92">
        <v>0</v>
      </c>
      <c r="D21" s="10">
        <f>C21*B21</f>
        <v>0</v>
      </c>
      <c r="E21" s="32">
        <f>C21*0.359</f>
        <v>0</v>
      </c>
      <c r="F21" s="51">
        <f>D21*0.95</f>
        <v>0</v>
      </c>
      <c r="G21" s="78">
        <f>E21</f>
        <v>0</v>
      </c>
    </row>
    <row r="22" spans="1:7" ht="11.25">
      <c r="A22" s="85" t="s">
        <v>18</v>
      </c>
      <c r="B22" s="19">
        <v>0.136</v>
      </c>
      <c r="C22" s="39">
        <v>0</v>
      </c>
      <c r="D22" s="28">
        <f>C22*B22</f>
        <v>0</v>
      </c>
      <c r="E22" s="12">
        <f>C22*0.359</f>
        <v>0</v>
      </c>
      <c r="F22" s="8">
        <f>D22*0.95</f>
        <v>0</v>
      </c>
      <c r="G22" s="57">
        <f>E22</f>
        <v>0</v>
      </c>
    </row>
    <row r="23" spans="1:7" ht="11.25">
      <c r="A23" s="62" t="s">
        <v>19</v>
      </c>
      <c r="B23" s="29">
        <v>0.136</v>
      </c>
      <c r="C23" s="92">
        <v>0</v>
      </c>
      <c r="D23" s="10">
        <f>C23*B23</f>
        <v>0</v>
      </c>
      <c r="E23" s="32">
        <f>C23*0.359</f>
        <v>0</v>
      </c>
      <c r="F23" s="51">
        <f>D23*0.95</f>
        <v>0</v>
      </c>
      <c r="G23" s="78">
        <f>E23</f>
        <v>0</v>
      </c>
    </row>
    <row r="24" spans="1:7" ht="11.25">
      <c r="A24" s="52" t="s">
        <v>20</v>
      </c>
      <c r="B24" s="56">
        <v>0.133</v>
      </c>
      <c r="C24" s="37">
        <v>0</v>
      </c>
      <c r="D24" s="105">
        <f>C24*B24</f>
        <v>0</v>
      </c>
      <c r="E24" s="34">
        <f>C24*0.359</f>
        <v>0</v>
      </c>
      <c r="F24" s="94">
        <f>D24*0.95</f>
        <v>0</v>
      </c>
      <c r="G24" s="83">
        <f>E24</f>
        <v>0</v>
      </c>
    </row>
    <row r="25" spans="1:7" ht="11.25">
      <c r="A25" s="62" t="s">
        <v>21</v>
      </c>
      <c r="B25" s="29">
        <v>0.128</v>
      </c>
      <c r="C25" s="92">
        <v>0</v>
      </c>
      <c r="D25" s="10">
        <f>C25*B25</f>
        <v>0</v>
      </c>
      <c r="E25" s="32">
        <f>C25*0.359</f>
        <v>0</v>
      </c>
      <c r="F25" s="51">
        <f>D25*0.95</f>
        <v>0</v>
      </c>
      <c r="G25" s="78">
        <f>E25</f>
        <v>0</v>
      </c>
    </row>
    <row r="26" spans="1:7" ht="11.25">
      <c r="A26" s="52" t="s">
        <v>22</v>
      </c>
      <c r="B26" s="56">
        <v>0.136</v>
      </c>
      <c r="C26" s="37">
        <v>0</v>
      </c>
      <c r="D26" s="105">
        <f>C26*B26</f>
        <v>0</v>
      </c>
      <c r="E26" s="34">
        <f>C26*0.359</f>
        <v>0</v>
      </c>
      <c r="F26" s="94">
        <f>D26*0.95</f>
        <v>0</v>
      </c>
      <c r="G26" s="83">
        <f>E26</f>
        <v>0</v>
      </c>
    </row>
    <row r="27" spans="1:7" ht="11.25">
      <c r="A27" s="62" t="s">
        <v>23</v>
      </c>
      <c r="B27" s="29">
        <v>0.135</v>
      </c>
      <c r="C27" s="92">
        <v>0</v>
      </c>
      <c r="D27" s="10">
        <f>C27*B27</f>
        <v>0</v>
      </c>
      <c r="E27" s="32">
        <f>C27*0.359</f>
        <v>0</v>
      </c>
      <c r="F27" s="51">
        <f>D27*0.95</f>
        <v>0</v>
      </c>
      <c r="G27" s="78">
        <f>E27</f>
        <v>0</v>
      </c>
    </row>
    <row r="28" spans="1:7" ht="11.25">
      <c r="A28" s="52" t="s">
        <v>24</v>
      </c>
      <c r="B28" s="56">
        <v>0.134</v>
      </c>
      <c r="C28" s="37">
        <v>0</v>
      </c>
      <c r="D28" s="105">
        <f>C28*B28</f>
        <v>0</v>
      </c>
      <c r="E28" s="34">
        <f>C28*0.359</f>
        <v>0</v>
      </c>
      <c r="F28" s="94">
        <f>D28*0.95</f>
        <v>0</v>
      </c>
      <c r="G28" s="83">
        <f>E28</f>
        <v>0</v>
      </c>
    </row>
    <row r="29" spans="1:7" ht="12">
      <c r="A29" s="62" t="s">
        <v>25</v>
      </c>
      <c r="B29" s="29">
        <v>0.131</v>
      </c>
      <c r="C29" s="92">
        <v>0</v>
      </c>
      <c r="D29" s="10">
        <f>C29*B29</f>
        <v>0</v>
      </c>
      <c r="E29" s="32">
        <f>C29*0.359</f>
        <v>0</v>
      </c>
      <c r="F29" s="51">
        <f>D29*0.95</f>
        <v>0</v>
      </c>
      <c r="G29" s="78">
        <f>E29</f>
        <v>0</v>
      </c>
    </row>
    <row r="30" spans="1:7" ht="25.5" customHeight="1">
      <c r="A30" s="99" t="s">
        <v>26</v>
      </c>
      <c r="B30" s="55"/>
      <c r="C30" s="50">
        <f>SUM(C6:C29)</f>
        <v>0</v>
      </c>
      <c r="D30" s="93">
        <f>SUM(D6:D29)</f>
        <v>0</v>
      </c>
      <c r="E30" s="53">
        <f>SUM(E6:E29)</f>
        <v>0</v>
      </c>
      <c r="F30" s="21">
        <f>SUM(F6:F29)</f>
        <v>0</v>
      </c>
      <c r="G30" s="96">
        <f>SUM(G6:G29)</f>
        <v>0</v>
      </c>
    </row>
    <row r="31" spans="1:7" ht="12">
      <c r="A31" s="90"/>
      <c r="B31" s="59"/>
      <c r="C31" s="90"/>
      <c r="D31" s="65"/>
      <c r="E31" s="36"/>
      <c r="F31" s="14"/>
      <c r="G31" s="77"/>
    </row>
    <row r="32" spans="1:7" ht="11.25">
      <c r="A32" s="84" t="s">
        <v>27</v>
      </c>
      <c r="B32" s="42"/>
      <c r="C32" s="65"/>
      <c r="D32" s="14"/>
      <c r="E32" s="14"/>
      <c r="F32" s="14"/>
      <c r="G32" s="65"/>
    </row>
    <row r="33" spans="1:7" ht="11.25">
      <c r="A33" s="65" t="s">
        <v>28</v>
      </c>
      <c r="B33" s="42"/>
      <c r="C33" s="65"/>
      <c r="D33" s="14"/>
      <c r="E33" s="14"/>
      <c r="F33" s="14"/>
      <c r="G33" s="65"/>
    </row>
    <row r="34" spans="1:7" ht="11.25">
      <c r="A34" s="65" t="s">
        <v>29</v>
      </c>
      <c r="B34" s="42"/>
      <c r="C34" s="65"/>
      <c r="D34" s="14"/>
      <c r="E34" s="14"/>
      <c r="F34" s="14"/>
      <c r="G34" s="65"/>
    </row>
    <row r="35" spans="1:7" ht="11.25">
      <c r="A35" s="46"/>
      <c r="B35" s="16"/>
      <c r="C35" s="46"/>
      <c r="D35" s="14"/>
      <c r="E35" s="14"/>
      <c r="F35" s="14"/>
      <c r="G35" s="65"/>
    </row>
    <row r="36" spans="1:7" ht="11.25">
      <c r="A36" s="71" t="s">
        <v>30</v>
      </c>
      <c r="B36" s="58"/>
      <c r="C36" s="65"/>
      <c r="D36" s="14"/>
      <c r="E36" s="91"/>
      <c r="F36" s="14"/>
      <c r="G36" s="65"/>
    </row>
    <row r="37" spans="1:7" ht="11.25">
      <c r="A37" s="33"/>
      <c r="B37" s="7"/>
      <c r="C37" s="7"/>
      <c r="D37" s="7"/>
      <c r="E37" s="7"/>
      <c r="F37" s="7"/>
      <c r="G37" s="69"/>
    </row>
    <row r="38" spans="1:7" ht="11.25">
      <c r="A38" s="49"/>
      <c r="B38" s="40"/>
      <c r="C38" s="18"/>
      <c r="D38" s="88"/>
      <c r="E38" s="88"/>
      <c r="F38" s="88"/>
      <c r="G38" s="89"/>
    </row>
    <row r="39" spans="1:7" ht="11.25">
      <c r="A39" s="49"/>
      <c r="B39" s="18"/>
      <c r="C39" s="18"/>
      <c r="D39" s="18"/>
      <c r="E39" s="18"/>
      <c r="F39" s="18"/>
      <c r="G39" s="89"/>
    </row>
    <row r="40" spans="1:7" ht="11.25">
      <c r="A40" s="49"/>
      <c r="B40" s="18"/>
      <c r="C40" s="18"/>
      <c r="D40" s="18"/>
      <c r="E40" s="18"/>
      <c r="F40" s="18"/>
      <c r="G40" s="89"/>
    </row>
    <row r="41" spans="1:7" ht="11.25">
      <c r="A41" s="49"/>
      <c r="B41" s="18"/>
      <c r="C41" s="18"/>
      <c r="D41" s="18"/>
      <c r="E41" s="18"/>
      <c r="F41" s="18"/>
      <c r="G41" s="89"/>
    </row>
    <row r="42" spans="1:7" ht="11.25">
      <c r="A42" s="49"/>
      <c r="B42" s="18"/>
      <c r="C42" s="18"/>
      <c r="D42" s="18"/>
      <c r="E42" s="18"/>
      <c r="F42" s="18"/>
      <c r="G42" s="89"/>
    </row>
    <row r="43" spans="1:7" ht="11.25">
      <c r="A43" s="74"/>
      <c r="B43" s="70"/>
      <c r="C43" s="70"/>
      <c r="D43" s="70"/>
      <c r="E43" s="17"/>
      <c r="F43" s="70"/>
      <c r="G43" s="22"/>
    </row>
  </sheetData>
  <sheetProtection/>
  <printOptions/>
  <pageMargins left="0.75" right="0" top="0.32" bottom="0" header="0.5" footer="0.5"/>
  <pageSetup cellComments="asDisplayed" horizontalDpi="30066" verticalDpi="30066" orientation="portrait"/>
  <headerFooter alignWithMargins="0">
    <oddHeader>&amp;C&amp;&amp;[TAB]</oddHeader>
    <oddFooter>&amp;CPage &amp;&amp;[PAGE]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326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